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<sst xmlns="http://schemas.openxmlformats.org/spreadsheetml/2006/main" count="52" uniqueCount="52">
  <si>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</si>
  <si>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REG120</t>
  </si>
  <si>
    <t xml:space="preserve">m</t>
  </si>
  <si>
    <t xml:space="preserve">Revestimiento de peldaño de escalera interior, con piezas de gres porcelánico técnico. Colocación en capa fina.</t>
  </si>
  <si>
    <r>
      <rPr>
        <sz val="8.25"/>
        <color rgb="FF000000"/>
        <rFont val="Arial"/>
        <family val="2"/>
      </rPr>
      <t xml:space="preserve">Revestimiento de peldaño de escalera interior, con piezas de gres porcelánico técnico, formado por huella con canto recto, y tabica, gama media, capacidad de absorción de agua E&lt;0,5%, grupo BIa, según UNE-EN 14411, con resistencia al deslizamiento 35&lt;Rd&lt;=45 según UNE-EN 16165 y resbaladicidad clase 2 según CTE. COLOCACIÓN: en capa fina y mediante encolado simple con adhesivo cementoso mejorado, C2 TE S1, según UNE-EN 12004, deformable, con deslizamiento reducido y tiempo abierto ampliado, Keraflex Extra S1 Zero "MAPEI SPAIN", color gris. REJUNTADO: con mortero de juntas cementoso mejorado, con absorción de agua reducida y resistencia elevada a la abrasión tipo CG 2 W A,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</si>
  <si>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</si>
  <si>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</si>
  <si>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</si>
  <si>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</si>
  <si>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</si>
  <si>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</si>
  <si>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</si>
  <si>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mt09mcm060k</t>
  </si>
  <si>
    <t xml:space="preserve">kg</t>
  </si>
  <si>
    <t xml:space="preserve">Adhesivo cementoso mejorado, C2 TE S1, según UNE-EN 12004, deformable, con deslizamiento reducido y tiempo abierto ampliado, Keraflex Extra S1 Zero "MAPEI SPAIN", color gris, a base de cemento, áridos de granulometría fina, resinas sintéticas y aditivos especiales, con propiedades tixotrópicas y de endurecimiento sin retracción, para la colocación en capa fina de todo tipo de piezas cerámicas y de piedra natural.</t>
  </si>
  <si>
    <t xml:space="preserve">mt18bcp115Bc</t>
  </si>
  <si>
    <t xml:space="preserve">m</t>
  </si>
  <si>
    <t xml:space="preserve">Huella de gres porcelánico técnico con canto recto, gama media, capacidad de absorción de agua E&lt;0,5%, grupo BIa, según UNE-EN 14411, con resistencia al deslizamiento 35&lt;Rd&lt;=45 según UNE-EN 16165 y resbaladicidad clase 2 según CTE.</t>
  </si>
  <si>
    <t xml:space="preserve">mt18bcp116lc</t>
  </si>
  <si>
    <t xml:space="preserve">m</t>
  </si>
  <si>
    <t xml:space="preserve">Tabica de gres porcelánico técnico, gama media, capacidad de absorción de agua E&lt;0,5%, grupo BIa, según UNE-EN 14411.</t>
  </si>
  <si>
    <t xml:space="preserve">mt18acc100a</t>
  </si>
  <si>
    <t xml:space="preserve">Ud</t>
  </si>
  <si>
    <t xml:space="preserve">Kit de crucetas de PVC para garantizar un espesor de las juntas entre piezas de entre 1 y 20 mm, en revestimientos y pavimentos cerámicos.</t>
  </si>
  <si>
    <t xml:space="preserve">mt09mcp020bB</t>
  </si>
  <si>
    <t xml:space="preserve">kg</t>
  </si>
  <si>
    <t xml:space="preserve">Mortero de juntas cementoso mejorado, con absorción de agua reducida y resistencia elevada a la abrasión, tipo CG2 W A, según UNE-EN 13888, color blanco, para juntas de 2 a 15 mm, a base de cemento de alta resistencia, áridos seleccionados, aditivos especiales y pigmentos, con efecto antimoho, antiverdín y preventivo de las eflorescencias, hidrorrepelente, especial para rejuntado de todo tipo de piezas cerámicas y piedras naturales en zonas de proliferación de microorganismos.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</si>
  <si>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</si>
  <si>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</si>
  <si>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</si>
  <si>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</si>
  <si>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1ª solador.</t>
  </si>
  <si>
    <t xml:space="preserve">mo061</t>
  </si>
  <si>
    <t xml:space="preserve">h</t>
  </si>
  <si>
    <t xml:space="preserve">Ayudante solador.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</si>
  <si>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</si>
  <si>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</si>
  <si>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</si>
  <si>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</si>
  <si>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</si>
  <si>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</si>
  <si>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</si>
  <si>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</si>
  <si>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</si>
  <si>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</si>
  <si>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Adhesivos para baldosas cerámicas. Requisitos, evaluación de la conformidad, clasificación y designación.</t>
  </si>
  <si>
    <t xml:space="preserve">EN  14411:2012</t>
  </si>
  <si>
    <t xml:space="preserve">1/3/4</t>
  </si>
  <si>
    <t xml:space="preserve">Baldosas cerámicas. Definiciones, clasificación, características, evaluación de la conformidad y marcado.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</si>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</sst>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5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99" customWidth="1"/>
    <col min="4" max="4" width="70.72" customWidth="1"/>
    <col min="5" max="5" width="3.23" customWidth="1"/>
    <col min="6" max="6" width="9.69" customWidth="1"/>
    <col min="7" max="7" width="4.42" customWidth="1"/>
    <col min="8" max="8" width="9.86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55.5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0.99</v>
      </c>
      <c r="G10" s="11"/>
      <c r="H10" s="12">
        <v>0.86</v>
      </c>
      <c r="I10" s="12">
        <f ca="1">ROUND(INDIRECT(ADDRESS(ROW()+(0), COLUMN()+(-3), 1))*INDIRECT(ADDRESS(ROW()+(0), COLUMN()+(-1), 1)), 2)</f>
        <v>0.85</v>
      </c>
    </row>
    <row r="11" spans="1:9" ht="34.5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1.05</v>
      </c>
      <c r="G11" s="11"/>
      <c r="H11" s="12">
        <v>20</v>
      </c>
      <c r="I11" s="12">
        <f ca="1">ROUND(INDIRECT(ADDRESS(ROW()+(0), COLUMN()+(-3), 1))*INDIRECT(ADDRESS(ROW()+(0), COLUMN()+(-1), 1)), 2)</f>
        <v>21</v>
      </c>
    </row>
    <row r="12" spans="1:9" ht="24.0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1.05</v>
      </c>
      <c r="G12" s="11"/>
      <c r="H12" s="12">
        <v>6.95</v>
      </c>
      <c r="I12" s="12">
        <f ca="1">ROUND(INDIRECT(ADDRESS(ROW()+(0), COLUMN()+(-3), 1))*INDIRECT(ADDRESS(ROW()+(0), COLUMN()+(-1), 1)), 2)</f>
        <v>7.3</v>
      </c>
    </row>
    <row r="13" spans="1:9" ht="24.0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1">
        <v>0.052</v>
      </c>
      <c r="G13" s="11"/>
      <c r="H13" s="12">
        <v>2.4</v>
      </c>
      <c r="I13" s="12">
        <f ca="1">ROUND(INDIRECT(ADDRESS(ROW()+(0), COLUMN()+(-3), 1))*INDIRECT(ADDRESS(ROW()+(0), COLUMN()+(-1), 1)), 2)</f>
        <v>0.12</v>
      </c>
    </row>
    <row r="14" spans="1:9" ht="66.00" thickBot="1" customHeight="1">
      <c r="A14" s="1" t="s">
        <v>24</v>
      </c>
      <c r="B14" s="1"/>
      <c r="C14" s="10" t="s">
        <v>25</v>
      </c>
      <c r="D14" s="1" t="s">
        <v>26</v>
      </c>
      <c r="E14" s="1"/>
      <c r="F14" s="13">
        <v>0.053</v>
      </c>
      <c r="G14" s="13"/>
      <c r="H14" s="14">
        <v>1.7</v>
      </c>
      <c r="I14" s="14">
        <f ca="1">ROUND(INDIRECT(ADDRESS(ROW()+(0), COLUMN()+(-3), 1))*INDIRECT(ADDRESS(ROW()+(0), COLUMN()+(-1), 1)), 2)</f>
        <v>0.09</v>
      </c>
    </row>
    <row r="15" spans="1:9" ht="13.50" thickBot="1" customHeight="1">
      <c r="A15" s="15"/>
      <c r="B15" s="15"/>
      <c r="C15" s="15"/>
      <c r="D15" s="15"/>
      <c r="E15" s="15"/>
      <c r="F15" s="9" t="s">
        <v>27</v>
      </c>
      <c r="G15" s="9"/>
      <c r="H15" s="9"/>
      <c r="I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29.36</v>
      </c>
    </row>
    <row r="16" spans="1:9" ht="13.50" thickBot="1" customHeight="1">
      <c r="A16" s="15">
        <v>2</v>
      </c>
      <c r="B16" s="15"/>
      <c r="C16" s="15"/>
      <c r="D16" s="18" t="s">
        <v>28</v>
      </c>
      <c r="E16" s="18"/>
      <c r="F16" s="18"/>
      <c r="G16" s="18"/>
      <c r="H16" s="15"/>
      <c r="I16" s="15"/>
    </row>
    <row r="17" spans="1:9" ht="13.50" thickBot="1" customHeight="1">
      <c r="A17" s="1" t="s">
        <v>29</v>
      </c>
      <c r="B17" s="1"/>
      <c r="C17" s="10" t="s">
        <v>30</v>
      </c>
      <c r="D17" s="1" t="s">
        <v>31</v>
      </c>
      <c r="E17" s="1"/>
      <c r="F17" s="11">
        <v>0.696</v>
      </c>
      <c r="G17" s="11"/>
      <c r="H17" s="12">
        <v>23.1</v>
      </c>
      <c r="I17" s="12">
        <f ca="1">ROUND(INDIRECT(ADDRESS(ROW()+(0), COLUMN()+(-3), 1))*INDIRECT(ADDRESS(ROW()+(0), COLUMN()+(-1), 1)), 2)</f>
        <v>16.08</v>
      </c>
    </row>
    <row r="18" spans="1:9" ht="13.50" thickBot="1" customHeight="1">
      <c r="A18" s="1" t="s">
        <v>32</v>
      </c>
      <c r="B18" s="1"/>
      <c r="C18" s="10" t="s">
        <v>33</v>
      </c>
      <c r="D18" s="1" t="s">
        <v>34</v>
      </c>
      <c r="E18" s="1"/>
      <c r="F18" s="13">
        <v>0.464</v>
      </c>
      <c r="G18" s="13"/>
      <c r="H18" s="14">
        <v>21.94</v>
      </c>
      <c r="I18" s="14">
        <f ca="1">ROUND(INDIRECT(ADDRESS(ROW()+(0), COLUMN()+(-3), 1))*INDIRECT(ADDRESS(ROW()+(0), COLUMN()+(-1), 1)), 2)</f>
        <v>10.18</v>
      </c>
    </row>
    <row r="19" spans="1:9" ht="13.50" thickBot="1" customHeight="1">
      <c r="A19" s="15"/>
      <c r="B19" s="15"/>
      <c r="C19" s="15"/>
      <c r="D19" s="15"/>
      <c r="E19" s="15"/>
      <c r="F19" s="9" t="s">
        <v>35</v>
      </c>
      <c r="G19" s="9"/>
      <c r="H19" s="9"/>
      <c r="I19" s="17">
        <f ca="1">ROUND(SUM(INDIRECT(ADDRESS(ROW()+(-1), COLUMN()+(0), 1)),INDIRECT(ADDRESS(ROW()+(-2), COLUMN()+(0), 1))), 2)</f>
        <v>26.26</v>
      </c>
    </row>
    <row r="20" spans="1:9" ht="13.50" thickBot="1" customHeight="1">
      <c r="A20" s="15">
        <v>3</v>
      </c>
      <c r="B20" s="15"/>
      <c r="C20" s="15"/>
      <c r="D20" s="18" t="s">
        <v>36</v>
      </c>
      <c r="E20" s="18"/>
      <c r="F20" s="18"/>
      <c r="G20" s="18"/>
      <c r="H20" s="15"/>
      <c r="I20" s="15"/>
    </row>
    <row r="21" spans="1:9" ht="13.50" thickBot="1" customHeight="1">
      <c r="A21" s="19"/>
      <c r="B21" s="19"/>
      <c r="C21" s="20" t="s">
        <v>37</v>
      </c>
      <c r="D21" s="19" t="s">
        <v>38</v>
      </c>
      <c r="E21" s="19"/>
      <c r="F21" s="13">
        <v>2</v>
      </c>
      <c r="G21" s="13"/>
      <c r="H21" s="14">
        <f ca="1">ROUND(SUM(INDIRECT(ADDRESS(ROW()+(-2), COLUMN()+(1), 1)),INDIRECT(ADDRESS(ROW()+(-6), COLUMN()+(1), 1))), 2)</f>
        <v>55.62</v>
      </c>
      <c r="I21" s="14">
        <f ca="1">ROUND(INDIRECT(ADDRESS(ROW()+(0), COLUMN()+(-3), 1))*INDIRECT(ADDRESS(ROW()+(0), COLUMN()+(-1), 1))/100, 2)</f>
        <v>1.11</v>
      </c>
    </row>
    <row r="22" spans="1:9" ht="13.50" thickBot="1" customHeight="1">
      <c r="A22" s="8"/>
      <c r="B22" s="8"/>
      <c r="C22" s="8"/>
      <c r="D22" s="8"/>
      <c r="E22" s="8"/>
      <c r="F22" s="21" t="s">
        <v>39</v>
      </c>
      <c r="G22" s="21"/>
      <c r="H22" s="21"/>
      <c r="I22" s="22">
        <f ca="1">ROUND(SUM(INDIRECT(ADDRESS(ROW()+(-1), COLUMN()+(0), 1)),INDIRECT(ADDRESS(ROW()+(-3), COLUMN()+(0), 1)),INDIRECT(ADDRESS(ROW()+(-7), COLUMN()+(0), 1))), 2)</f>
        <v>56.73</v>
      </c>
    </row>
    <row r="25" spans="1:9" ht="13.50" thickBot="1" customHeight="1">
      <c r="A25" s="23" t="s">
        <v>40</v>
      </c>
      <c r="B25" s="23"/>
      <c r="C25" s="23"/>
      <c r="D25" s="23"/>
      <c r="E25" s="23" t="s">
        <v>41</v>
      </c>
      <c r="F25" s="23"/>
      <c r="G25" s="23" t="s">
        <v>42</v>
      </c>
      <c r="H25" s="23"/>
      <c r="I25" s="23" t="s">
        <v>43</v>
      </c>
    </row>
    <row r="26" spans="1:9" ht="13.50" thickBot="1" customHeight="1">
      <c r="A26" s="24" t="s">
        <v>44</v>
      </c>
      <c r="B26" s="24"/>
      <c r="C26" s="24"/>
      <c r="D26" s="24"/>
      <c r="E26" s="25">
        <v>142013</v>
      </c>
      <c r="F26" s="25"/>
      <c r="G26" s="25">
        <v>172013</v>
      </c>
      <c r="H26" s="25"/>
      <c r="I26" s="25">
        <v>3</v>
      </c>
    </row>
    <row r="27" spans="1:9" ht="13.50" thickBot="1" customHeight="1">
      <c r="A27" s="26" t="s">
        <v>45</v>
      </c>
      <c r="B27" s="26"/>
      <c r="C27" s="26"/>
      <c r="D27" s="26"/>
      <c r="E27" s="27"/>
      <c r="F27" s="27"/>
      <c r="G27" s="27"/>
      <c r="H27" s="27"/>
      <c r="I27" s="27"/>
    </row>
    <row r="28" spans="1:9" ht="13.50" thickBot="1" customHeight="1">
      <c r="A28" s="24" t="s">
        <v>46</v>
      </c>
      <c r="B28" s="24"/>
      <c r="C28" s="24"/>
      <c r="D28" s="24"/>
      <c r="E28" s="25">
        <v>172013</v>
      </c>
      <c r="F28" s="25"/>
      <c r="G28" s="25">
        <v>172014</v>
      </c>
      <c r="H28" s="25"/>
      <c r="I28" s="25" t="s">
        <v>47</v>
      </c>
    </row>
    <row r="29" spans="1:9" ht="13.50" thickBot="1" customHeight="1">
      <c r="A29" s="26" t="s">
        <v>48</v>
      </c>
      <c r="B29" s="26"/>
      <c r="C29" s="26"/>
      <c r="D29" s="26"/>
      <c r="E29" s="27"/>
      <c r="F29" s="27"/>
      <c r="G29" s="27"/>
      <c r="H29" s="27"/>
      <c r="I29" s="27"/>
    </row>
    <row r="32" spans="1:1" ht="33.75" thickBot="1" customHeight="1">
      <c r="A32" s="1" t="s">
        <v>49</v>
      </c>
      <c r="B32" s="1"/>
      <c r="C32" s="1"/>
      <c r="D32" s="1"/>
      <c r="E32" s="1"/>
      <c r="F32" s="1"/>
      <c r="G32" s="1"/>
      <c r="H32" s="1"/>
      <c r="I32" s="1"/>
    </row>
    <row r="33" spans="1:1" ht="33.75" thickBot="1" customHeight="1">
      <c r="A33" s="1" t="s">
        <v>50</v>
      </c>
      <c r="B33" s="1"/>
      <c r="C33" s="1"/>
      <c r="D33" s="1"/>
      <c r="E33" s="1"/>
      <c r="F33" s="1"/>
      <c r="G33" s="1"/>
      <c r="H33" s="1"/>
      <c r="I33" s="1"/>
    </row>
    <row r="34" spans="1:1" ht="33.75" thickBot="1" customHeight="1">
      <c r="A34" s="1" t="s">
        <v>51</v>
      </c>
      <c r="B34" s="1"/>
      <c r="C34" s="1"/>
      <c r="D34" s="1"/>
      <c r="E34" s="1"/>
      <c r="F34" s="1"/>
      <c r="G34" s="1"/>
      <c r="H34" s="1"/>
      <c r="I34" s="1"/>
    </row>
  </sheetData>
  <mergeCells count="61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G13"/>
    <mergeCell ref="A14:B14"/>
    <mergeCell ref="D14:E14"/>
    <mergeCell ref="F14:G14"/>
    <mergeCell ref="A15:B15"/>
    <mergeCell ref="D15:E15"/>
    <mergeCell ref="F15:H15"/>
    <mergeCell ref="A16:B16"/>
    <mergeCell ref="D16:G16"/>
    <mergeCell ref="A17:B17"/>
    <mergeCell ref="D17:E17"/>
    <mergeCell ref="F17:G17"/>
    <mergeCell ref="A18:B18"/>
    <mergeCell ref="D18:E18"/>
    <mergeCell ref="F18:G18"/>
    <mergeCell ref="A19:B19"/>
    <mergeCell ref="D19:E19"/>
    <mergeCell ref="F19:H19"/>
    <mergeCell ref="A20:B20"/>
    <mergeCell ref="D20:G20"/>
    <mergeCell ref="A21:B21"/>
    <mergeCell ref="D21:E21"/>
    <mergeCell ref="F21:G21"/>
    <mergeCell ref="A22:B22"/>
    <mergeCell ref="D22:E22"/>
    <mergeCell ref="F22:H22"/>
    <mergeCell ref="A25:D25"/>
    <mergeCell ref="E25:F25"/>
    <mergeCell ref="G25:H25"/>
    <mergeCell ref="A26:D26"/>
    <mergeCell ref="E26:F27"/>
    <mergeCell ref="G26:H27"/>
    <mergeCell ref="I26:I27"/>
    <mergeCell ref="A27:D27"/>
    <mergeCell ref="A28:D28"/>
    <mergeCell ref="E28:F29"/>
    <mergeCell ref="G28:H29"/>
    <mergeCell ref="I28:I29"/>
    <mergeCell ref="A29:D29"/>
    <mergeCell ref="A32:I32"/>
    <mergeCell ref="A33:I33"/>
    <mergeCell ref="A34:I34"/>
  </mergeCells>
  <pageMargins left="0.147638" right="0.147638" top="0.206693" bottom="0.206693" header="0.0" footer="0.0"/>
  <pageSetup paperSize="9" orientation="portrait"/>
  <rowBreaks count="0" manualBreakCount="0">
    </rowBreaks>
</worksheet>
</file>