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<sst xmlns="http://schemas.openxmlformats.org/spreadsheetml/2006/main" count="44" uniqueCount="44">
  <si>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</si>
  <si>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REG045</t>
  </si>
  <si>
    <t xml:space="preserve">Ud</t>
  </si>
  <si>
    <t xml:space="preserve">Zanquín cerámico. Colocación en capa fina.</t>
  </si>
  <si>
    <r>
      <rPr>
        <sz val="8.25"/>
        <color rgb="FF000000"/>
        <rFont val="Arial"/>
        <family val="2"/>
      </rPr>
      <t xml:space="preserve">Zanquín de gres esmaltado, de 80 mm, gama media. COLOCACIÓN: en capa fina, con adhesivo cementoso, C1 TE, según UNE-EN 12004, con deslizamiento reducido y tiempo abierto ampliado, Tixobond White "MAPEI SPAIN", color blanco, a base de cemento, áridos de granulometría seleccionada, resinas sintéticas y aditivos especiales.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</si>
  <si>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</si>
  <si>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</si>
  <si>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</si>
  <si>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</si>
  <si>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</si>
  <si>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</si>
  <si>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</si>
  <si>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mt18zce105b</t>
  </si>
  <si>
    <t xml:space="preserve">Ud</t>
  </si>
  <si>
    <t xml:space="preserve">Zanquín de gres esmaltado, de 80 cm de altura, gama media.</t>
  </si>
  <si>
    <t xml:space="preserve">mt09mcm040a</t>
  </si>
  <si>
    <t xml:space="preserve">kg</t>
  </si>
  <si>
    <t xml:space="preserve">Adhesivo cementoso, C1 TE, según UNE-EN 12004, con deslizamiento reducido y tiempo abierto ampliado, Tixobond White "MAPEI SPAIN", color blanco, a base de cemento, áridos de granulometría seleccionada, resinas sintéticas y aditivos especiales, para la colocación en capa fina de todo tipo de piezas cerámicas.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</si>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</sst>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48" customWidth="1"/>
    <col min="4" max="4" width="70.72" customWidth="1"/>
    <col min="5" max="5" width="3.40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1.45</v>
      </c>
      <c r="I10" s="12">
        <f ca="1">ROUND(INDIRECT(ADDRESS(ROW()+(0), COLUMN()+(-3), 1))*INDIRECT(ADDRESS(ROW()+(0), COLUMN()+(-1), 1)), 2)</f>
        <v>1.52</v>
      </c>
    </row>
    <row r="11" spans="1:9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0.333</v>
      </c>
      <c r="G11" s="11"/>
      <c r="H11" s="12">
        <v>0.45</v>
      </c>
      <c r="I11" s="12">
        <f ca="1">ROUND(INDIRECT(ADDRESS(ROW()+(0), COLUMN()+(-3), 1))*INDIRECT(ADDRESS(ROW()+(0), COLUMN()+(-1), 1)), 2)</f>
        <v>0.15</v>
      </c>
    </row>
    <row r="12" spans="1:9" ht="66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0.18</v>
      </c>
      <c r="G12" s="13"/>
      <c r="H12" s="14">
        <v>1.7</v>
      </c>
      <c r="I12" s="14">
        <f ca="1">ROUND(INDIRECT(ADDRESS(ROW()+(0), COLUMN()+(-3), 1))*INDIRECT(ADDRESS(ROW()+(0), COLUMN()+(-1), 1)), 2)</f>
        <v>0.31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1.98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1">
        <v>0.139</v>
      </c>
      <c r="G15" s="11"/>
      <c r="H15" s="12">
        <v>23.1</v>
      </c>
      <c r="I15" s="12">
        <f ca="1">ROUND(INDIRECT(ADDRESS(ROW()+(0), COLUMN()+(-3), 1))*INDIRECT(ADDRESS(ROW()+(0), COLUMN()+(-1), 1)), 2)</f>
        <v>3.21</v>
      </c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3">
        <v>0.007</v>
      </c>
      <c r="G16" s="13"/>
      <c r="H16" s="14">
        <v>21.94</v>
      </c>
      <c r="I16" s="14">
        <f ca="1">ROUND(INDIRECT(ADDRESS(ROW()+(0), COLUMN()+(-3), 1))*INDIRECT(ADDRESS(ROW()+(0), COLUMN()+(-1), 1)), 2)</f>
        <v>0.15</v>
      </c>
    </row>
    <row r="17" spans="1:9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17">
        <f ca="1">ROUND(SUM(INDIRECT(ADDRESS(ROW()+(-1), COLUMN()+(0), 1)),INDIRECT(ADDRESS(ROW()+(-2), COLUMN()+(0), 1))), 2)</f>
        <v>3.36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9"/>
      <c r="B19" s="19"/>
      <c r="C19" s="20" t="s">
        <v>31</v>
      </c>
      <c r="D19" s="19" t="s">
        <v>32</v>
      </c>
      <c r="E19" s="19"/>
      <c r="F19" s="13">
        <v>2</v>
      </c>
      <c r="G19" s="13"/>
      <c r="H19" s="14">
        <f ca="1">ROUND(SUM(INDIRECT(ADDRESS(ROW()+(-2), COLUMN()+(1), 1)),INDIRECT(ADDRESS(ROW()+(-6), COLUMN()+(1), 1))), 2)</f>
        <v>5.34</v>
      </c>
      <c r="I19" s="14">
        <f ca="1">ROUND(INDIRECT(ADDRESS(ROW()+(0), COLUMN()+(-3), 1))*INDIRECT(ADDRESS(ROW()+(0), COLUMN()+(-1), 1))/100, 2)</f>
        <v>0.11</v>
      </c>
    </row>
    <row r="20" spans="1:9" ht="13.50" thickBot="1" customHeight="1">
      <c r="A20" s="21" t="s">
        <v>33</v>
      </c>
      <c r="B20" s="21"/>
      <c r="C20" s="22"/>
      <c r="D20" s="23"/>
      <c r="E20" s="23"/>
      <c r="F20" s="24" t="s">
        <v>34</v>
      </c>
      <c r="G20" s="24"/>
      <c r="H20" s="25"/>
      <c r="I20" s="26">
        <f ca="1">ROUND(SUM(INDIRECT(ADDRESS(ROW()+(-1), COLUMN()+(0), 1)),INDIRECT(ADDRESS(ROW()+(-3), COLUMN()+(0), 1)),INDIRECT(ADDRESS(ROW()+(-7), COLUMN()+(0), 1))), 2)</f>
        <v>5.45</v>
      </c>
    </row>
    <row r="23" spans="1:9" ht="13.50" thickBot="1" customHeight="1">
      <c r="A23" s="27" t="s">
        <v>35</v>
      </c>
      <c r="B23" s="27"/>
      <c r="C23" s="27"/>
      <c r="D23" s="27"/>
      <c r="E23" s="27" t="s">
        <v>36</v>
      </c>
      <c r="F23" s="27"/>
      <c r="G23" s="27" t="s">
        <v>37</v>
      </c>
      <c r="H23" s="27"/>
      <c r="I23" s="27" t="s">
        <v>38</v>
      </c>
    </row>
    <row r="24" spans="1:9" ht="13.50" thickBot="1" customHeight="1">
      <c r="A24" s="28" t="s">
        <v>39</v>
      </c>
      <c r="B24" s="28"/>
      <c r="C24" s="28"/>
      <c r="D24" s="28"/>
      <c r="E24" s="29">
        <v>142013</v>
      </c>
      <c r="F24" s="29"/>
      <c r="G24" s="29">
        <v>172013</v>
      </c>
      <c r="H24" s="29"/>
      <c r="I24" s="29">
        <v>3</v>
      </c>
    </row>
    <row r="25" spans="1:9" ht="13.50" thickBot="1" customHeight="1">
      <c r="A25" s="30" t="s">
        <v>40</v>
      </c>
      <c r="B25" s="30"/>
      <c r="C25" s="30"/>
      <c r="D25" s="30"/>
      <c r="E25" s="31"/>
      <c r="F25" s="31"/>
      <c r="G25" s="31"/>
      <c r="H25" s="31"/>
      <c r="I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</row>
  </sheetData>
  <mergeCells count="49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E20"/>
    <mergeCell ref="F20:H20"/>
    <mergeCell ref="A23:D23"/>
    <mergeCell ref="E23:F23"/>
    <mergeCell ref="G23:H23"/>
    <mergeCell ref="A24:D24"/>
    <mergeCell ref="E24:F25"/>
    <mergeCell ref="G24:H25"/>
    <mergeCell ref="I24:I25"/>
    <mergeCell ref="A25:D25"/>
    <mergeCell ref="A28:I28"/>
    <mergeCell ref="A29:I29"/>
    <mergeCell ref="A30:I30"/>
  </mergeCells>
  <pageMargins left="0.147638" right="0.147638" top="0.206693" bottom="0.206693" header="0.0" footer="0.0"/>
  <pageSetup paperSize="9" orientation="portrait"/>
  <rowBreaks count="0" manualBreakCount="0">
    </rowBreaks>
</worksheet>
</file>