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<sst xmlns="http://schemas.openxmlformats.org/spreadsheetml/2006/main" count="42" uniqueCount="42">
  <si>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</si>
  <si>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EFY030</t>
  </si>
  <si>
    <t xml:space="preserve">m²</t>
  </si>
  <si>
    <t xml:space="preserve">Reparación estructural de muros de fábrica, con mortero de cal para armar.</t>
  </si>
  <si>
    <r>
      <rPr>
        <sz val="8.25"/>
        <color rgb="FF000000"/>
        <rFont val="Arial"/>
        <family val="2"/>
      </rPr>
      <t xml:space="preserve">Reparación estructural de muro de fábrica mediante la aplicación de mortero de cal hidráulica natural de altas prestaciones, Mape-Antique Strutturale NHL "MAPEI SPAIN", color avellana claro, aplicado manualmente, compuesto por cal hidráulica natural, tipo NHL 3,5, según UNE-EN 459-1, áridos seleccionados y aditivos, con un espesor medio de 20 mm y armadura de refuerzo con malla electrosoldada, de 50 mm de paso de malla y 2 mm de diámetro, de acero con bajo contenido en carbono UNE-EN ISO 16120-2 C4D acabado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</si>
  <si>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</si>
  <si>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</si>
  <si>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</si>
  <si>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</si>
  <si>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</si>
  <si>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</si>
  <si>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</si>
  <si>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mt09mmr010e</t>
  </si>
  <si>
    <t xml:space="preserve">kg</t>
  </si>
  <si>
    <t xml:space="preserve">Mortero de cal hidráulica natural de altas prestaciones, Mape-Antique Strutturale NHL "MAPEI SPAIN", color avellana claro, compuesto por cal hidráulica natural, tipo NHL 3,5, según UNE-EN 459-1, áridos seleccionados y aditivos, para aplicar con paleta, tipo GP CSIV, según UNE-EN 998-1 y M-15, según UNE-EN 998-2.</t>
  </si>
  <si>
    <t xml:space="preserve">mt07ame530a</t>
  </si>
  <si>
    <t xml:space="preserve">m²</t>
  </si>
  <si>
    <t xml:space="preserve">Malla electrosoldada, de 50 mm de paso de malla y 2 mm de diámetro, de acero con bajo contenido en carbono UNE-EN ISO 16120-2 C4D acabado galvanizado.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</si>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</sst>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34</v>
      </c>
      <c r="H10" s="11"/>
      <c r="I10" s="12">
        <v>0.98</v>
      </c>
      <c r="J10" s="12">
        <f ca="1">ROUND(INDIRECT(ADDRESS(ROW()+(0), COLUMN()+(-3), 1))*INDIRECT(ADDRESS(ROW()+(0), COLUMN()+(-1), 1)), 2)</f>
        <v>33.32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1.2</v>
      </c>
      <c r="H11" s="13"/>
      <c r="I11" s="14">
        <v>2.58</v>
      </c>
      <c r="J11" s="14">
        <f ca="1">ROUND(INDIRECT(ADDRESS(ROW()+(0), COLUMN()+(-3), 1))*INDIRECT(ADDRESS(ROW()+(0), COLUMN()+(-1), 1)), 2)</f>
        <v>3.1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36.42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0.394</v>
      </c>
      <c r="H14" s="11"/>
      <c r="I14" s="12">
        <v>22.13</v>
      </c>
      <c r="J14" s="12">
        <f ca="1">ROUND(INDIRECT(ADDRESS(ROW()+(0), COLUMN()+(-3), 1))*INDIRECT(ADDRESS(ROW()+(0), COLUMN()+(-1), 1)), 2)</f>
        <v>8.72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0.394</v>
      </c>
      <c r="H15" s="13"/>
      <c r="I15" s="14">
        <v>21.12</v>
      </c>
      <c r="J15" s="14">
        <f ca="1">ROUND(INDIRECT(ADDRESS(ROW()+(0), COLUMN()+(-3), 1))*INDIRECT(ADDRESS(ROW()+(0), COLUMN()+(-1), 1)), 2)</f>
        <v>8.32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17.04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53.46</v>
      </c>
      <c r="J18" s="14">
        <f ca="1">ROUND(INDIRECT(ADDRESS(ROW()+(0), COLUMN()+(-3), 1))*INDIRECT(ADDRESS(ROW()+(0), COLUMN()+(-1), 1))/100, 2)</f>
        <v>1.07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54.53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1.18202e+006</v>
      </c>
      <c r="G23" s="29"/>
      <c r="H23" s="29">
        <v>1.18202e+006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