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<sst xmlns="http://schemas.openxmlformats.org/spreadsheetml/2006/main" count="117" uniqueCount="117">
  <si>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</si>
  <si>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QAC012</t>
  </si>
  <si>
    <t xml:space="preserve">m²</t>
  </si>
  <si>
    <t xml:space="preserve">Cubierta plana transitable, ventilada, con solado fijo. Impermeabilización con láminas de PVC.</t>
  </si>
  <si>
    <r>
      <rPr>
        <sz val="8.25"/>
        <color rgb="FF000000"/>
        <rFont val="Arial"/>
        <family val="2"/>
      </rPr>
      <t xml:space="preserve">Cubierta plana transitable, ventilada, con solado fijo, tipo convencional, pendiente del 1% al 5%, para tráfico peatonal privado.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fieltro aislante de lana mineral; CAPA SEPARADORA BAJO IMPERMEABILIZACIÓN: geotextil no tejido compuesto por fibras de poliéster unidas por agujeteado, (300 g/m²); IMPERMEABILIZACIÓN: tipo monocapa, no adherida, formada por una lámina impermeabilizante flexible de PVC-P, (fv), de 1,2 mm de espesor, con armadura de velo de fibra de vidrio, y con resistencia a la intemperie, fijada en solapes y bordes mediante soldadura termoplástica; CAPA SEPARADORA BAJO PROTECCIÓN: geotextil no tejido compuesto por fibras de poliéster unidas por agujeteado, (300 g/m²); CAPA DE PROTECCIÓN: pavimento de baldosas cerámicas de gres rústico, 20x20 cm colocadas en capa fina con adhesivo cementoso, C1 TE, según UNE-EN 12004, con deslizamiento reducido y tiempo abierto ampliado, Tixobond White "MAPEI SPAIN", color blanco, a base de cemento, áridos de granulometría seleccionada, resinas sintéticas y aditivos especiales, sobre una capa de regularización de mortero de cemento, industrial, M-5, de 4 cm de espesor, rejuntadas con mortero de juntas cementoso mejorado, con absorción de agua reducida y resistencia elevada a la abrasión tipo CG 2 W A, color blanco, para juntas de 2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</si>
  <si>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</si>
  <si>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</si>
  <si>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</si>
  <si>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</si>
  <si>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</si>
  <si>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</si>
  <si>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</si>
  <si>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</si>
  <si>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</si>
  <si>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</si>
  <si>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</si>
  <si>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</si>
  <si>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</si>
  <si>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</si>
  <si>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</si>
  <si>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</si>
  <si>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</si>
  <si>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</si>
  <si>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</si>
  <si>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mt16lra040a</t>
  </si>
  <si>
    <t xml:space="preserve">m²</t>
  </si>
  <si>
    <t xml:space="preserve">Fieltro aislante de lana mineral, según UNE-EN 13162, revestido por una de sus caras con un complejo de papel kraft con polietileno que actúa como barrera de vapor, de 80 mm de espesor, resistencia térmica 2 m²K/W, conductividad térmica 0,042 W/(mK), Euroclase F de reacción al fuego según UNE-EN 13501-1.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</si>
  <si>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</si>
  <si>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</si>
  <si>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</si>
  <si>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</si>
  <si>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</si>
  <si>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</si>
  <si>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mt15dac010c</t>
  </si>
  <si>
    <t xml:space="preserve">m²</t>
  </si>
  <si>
    <t xml:space="preserve">Lámina impermeabilizante flexible de PVC-P, (fv), de 1,2 mm de espesor, con armadura de velo de fibra de vidrio, y con resistencia a la intemperie, según UNE-EN 13956.</t>
  </si>
  <si>
    <t xml:space="preserve">mt15dan020b</t>
  </si>
  <si>
    <t xml:space="preserve">m</t>
  </si>
  <si>
    <t xml:space="preserve">Perfil colaminado de chapa de acero y PVC-P, para remate de impermeabilización en los extremos de las láminas de PVC-P y en encuentros con elementos verticales.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</si>
  <si>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</si>
  <si>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</si>
  <si>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</si>
  <si>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</si>
  <si>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</si>
  <si>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 41901 EX,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</si>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</sst>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7.65" customWidth="1"/>
    <col min="5" max="5" width="68.3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12</v>
      </c>
      <c r="H10" s="11"/>
      <c r="I10" s="12">
        <v>0.13</v>
      </c>
      <c r="J10" s="12">
        <f ca="1">ROUND(INDIRECT(ADDRESS(ROW()+(0), COLUMN()+(-3), 1))*INDIRECT(ADDRESS(ROW()+(0), COLUMN()+(-1), 1)), 2)</f>
        <v>1.56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5.63</v>
      </c>
      <c r="J14" s="12">
        <f ca="1">ROUND(INDIRECT(ADDRESS(ROW()+(0), COLUMN()+(-3), 1))*INDIRECT(ADDRESS(ROW()+(0), COLUMN()+(-1), 1)), 2)</f>
        <v>6.76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</v>
      </c>
      <c r="H18" s="11"/>
      <c r="I18" s="12">
        <v>2.25</v>
      </c>
      <c r="J18" s="12">
        <f ca="1">ROUND(INDIRECT(ADDRESS(ROW()+(0), COLUMN()+(-3), 1))*INDIRECT(ADDRESS(ROW()+(0), COLUMN()+(-1), 1)), 2)</f>
        <v>0.9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0.5</v>
      </c>
      <c r="J19" s="12">
        <f ca="1">ROUND(INDIRECT(ADDRESS(ROW()+(0), COLUMN()+(-3), 1))*INDIRECT(ADDRESS(ROW()+(0), COLUMN()+(-1), 1)), 2)</f>
        <v>4.5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1"/>
      <c r="I22" s="12">
        <v>3</v>
      </c>
      <c r="J22" s="12">
        <f ca="1">ROUND(INDIRECT(ADDRESS(ROW()+(0), COLUMN()+(-3), 1))*INDIRECT(ADDRESS(ROW()+(0), COLUMN()+(-1), 1)), 2)</f>
        <v>0.12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39.53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0.853</v>
      </c>
      <c r="H26" s="11"/>
      <c r="I26" s="12">
        <v>19.03</v>
      </c>
      <c r="J26" s="12">
        <f ca="1">ROUND(INDIRECT(ADDRESS(ROW()+(0), COLUMN()+(-3), 1))*INDIRECT(ADDRESS(ROW()+(0), COLUMN()+(-1), 1)), 2)</f>
        <v>16.23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1.319</v>
      </c>
      <c r="H27" s="11"/>
      <c r="I27" s="12">
        <v>17.82</v>
      </c>
      <c r="J27" s="12">
        <f ca="1">ROUND(INDIRECT(ADDRESS(ROW()+(0), COLUMN()+(-3), 1))*INDIRECT(ADDRESS(ROW()+(0), COLUMN()+(-1), 1)), 2)</f>
        <v>23.5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0.153</v>
      </c>
      <c r="H28" s="11"/>
      <c r="I28" s="12">
        <v>19.03</v>
      </c>
      <c r="J28" s="12">
        <f ca="1">ROUND(INDIRECT(ADDRESS(ROW()+(0), COLUMN()+(-3), 1))*INDIRECT(ADDRESS(ROW()+(0), COLUMN()+(-1), 1)), 2)</f>
        <v>2.91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0.153</v>
      </c>
      <c r="H29" s="11"/>
      <c r="I29" s="12">
        <v>18.05</v>
      </c>
      <c r="J29" s="12">
        <f ca="1">ROUND(INDIRECT(ADDRESS(ROW()+(0), COLUMN()+(-3), 1))*INDIRECT(ADDRESS(ROW()+(0), COLUMN()+(-1), 1)), 2)</f>
        <v>2.76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0.055</v>
      </c>
      <c r="H30" s="11"/>
      <c r="I30" s="12">
        <v>19.56</v>
      </c>
      <c r="J30" s="12">
        <f ca="1">ROUND(INDIRECT(ADDRESS(ROW()+(0), COLUMN()+(-3), 1))*INDIRECT(ADDRESS(ROW()+(0), COLUMN()+(-1), 1)), 2)</f>
        <v>1.08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0.055</v>
      </c>
      <c r="H31" s="11"/>
      <c r="I31" s="12">
        <v>18.05</v>
      </c>
      <c r="J31" s="12">
        <f ca="1">ROUND(INDIRECT(ADDRESS(ROW()+(0), COLUMN()+(-3), 1))*INDIRECT(ADDRESS(ROW()+(0), COLUMN()+(-1), 1)), 2)</f>
        <v>0.99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0.438</v>
      </c>
      <c r="H32" s="11"/>
      <c r="I32" s="12">
        <v>19.03</v>
      </c>
      <c r="J32" s="12">
        <f ca="1">ROUND(INDIRECT(ADDRESS(ROW()+(0), COLUMN()+(-3), 1))*INDIRECT(ADDRESS(ROW()+(0), COLUMN()+(-1), 1)), 2)</f>
        <v>8.34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0.219</v>
      </c>
      <c r="H33" s="13"/>
      <c r="I33" s="14">
        <v>18.05</v>
      </c>
      <c r="J33" s="14">
        <f ca="1">ROUND(INDIRECT(ADDRESS(ROW()+(0), COLUMN()+(-3), 1))*INDIRECT(ADDRESS(ROW()+(0), COLUMN()+(-1), 1)), 2)</f>
        <v>3.95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59.76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99.29</v>
      </c>
      <c r="J36" s="14">
        <f ca="1">ROUND(INDIRECT(ADDRESS(ROW()+(0), COLUMN()+(-3), 1))*INDIRECT(ADDRESS(ROW()+(0), COLUMN()+(-1), 1))/100, 2)</f>
        <v>1.99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101.28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103</v>
      </c>
    </row>
    <row r="50" spans="1:10" ht="13.50" thickBot="1" customHeight="1">
      <c r="A50" s="32" t="s">
        <v>104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105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24.0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