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<sst xmlns="http://schemas.openxmlformats.org/spreadsheetml/2006/main" count="48" uniqueCount="48">
  <si>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</si>
  <si>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FFY040</t>
  </si>
  <si>
    <t xml:space="preserve">m²</t>
  </si>
  <si>
    <t xml:space="preserve">Refuerzo de fábrica de ladrillo cerámico cara vista, con mortero y malla.</t>
  </si>
  <si>
    <r>
      <rPr>
        <sz val="8.25"/>
        <color rgb="FF000000"/>
        <rFont val="Arial"/>
        <family val="2"/>
      </rPr>
      <t xml:space="preserve">Refuerzo de la cara interior de fábrica de ladrillo cerámico cara vista, mediante picado con medios manuales; enfoscado de cemento, a buena vista, acabado superficial rugoso, con mortero de cemento M-5; colocación de malla de triple torsión, de 13 mm de paso de malla y 0,7 mm de diámetro, acabado galvanizado, fijada a la fábrica con tacos de expansión y enfoscado con mortero tixotrópico, modificado con polímeros, reforzado con fibras, de retracción compensada, con una resistencia a compresión a 28 días mayor o igual a 30 N/mm² y un módulo de elasticidad mayor o igual a 23000 N/mm², clase R3, tipo CC, según UNE-EN 1504-3, Euroclase A1 de reacción al fuego, según UNE-EN 13501-1, en capa de 15 mm de espesor medio, acabado fratasado, aplicado manualmente y presionando el mortero con una llana sobre la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</si>
  <si>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</si>
  <si>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</si>
  <si>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</si>
  <si>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</si>
  <si>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</si>
  <si>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</si>
  <si>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</si>
  <si>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</si>
  <si>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</si>
  <si>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</si>
  <si>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mt52mtt010a</t>
  </si>
  <si>
    <t xml:space="preserve">m²</t>
  </si>
  <si>
    <t xml:space="preserve">Malla de triple torsión, de 13 mm de paso de malla y 0,7 mm de diámetro, acabado galvanizado.</t>
  </si>
  <si>
    <t xml:space="preserve">mt07aaa012</t>
  </si>
  <si>
    <t xml:space="preserve">Ud</t>
  </si>
  <si>
    <t xml:space="preserve">Taco de expansión M6, FISCHER FNA II 6X30/5".</t>
  </si>
  <si>
    <t xml:space="preserve">mt09rem110d</t>
  </si>
  <si>
    <t xml:space="preserve">kg</t>
  </si>
  <si>
    <t xml:space="preserve">Mortero tixotrópico, modificado con polímeros, reforzado con fibras, de retracción compensada, con una resistencia a compresión a 28 días mayor o igual a 30 N/mm² y un módulo de elasticidad mayor o igual a 23000 N/mm², clase R3, tipo CC, según UNE-EN 1504-3, Euroclase A1 de reacción al fuego, según UNE-EN 13501-1,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</si>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</sst>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0.015</v>
      </c>
      <c r="H10" s="11"/>
      <c r="I10" s="12">
        <v>115.3</v>
      </c>
      <c r="J10" s="12">
        <f ca="1">ROUND(INDIRECT(ADDRESS(ROW()+(0), COLUMN()+(-3), 1))*INDIRECT(ADDRESS(ROW()+(0), COLUMN()+(-1), 1)), 2)</f>
        <v>1.73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0.93</v>
      </c>
      <c r="J11" s="12">
        <f ca="1">ROUND(INDIRECT(ADDRESS(ROW()+(0), COLUMN()+(-3), 1))*INDIRECT(ADDRESS(ROW()+(0), COLUMN()+(-1), 1)), 2)</f>
        <v>0.98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0.47</v>
      </c>
      <c r="J12" s="12">
        <f ca="1">ROUND(INDIRECT(ADDRESS(ROW()+(0), COLUMN()+(-3), 1))*INDIRECT(ADDRESS(ROW()+(0), COLUMN()+(-1), 1)), 2)</f>
        <v>0.52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25.5</v>
      </c>
      <c r="H13" s="13"/>
      <c r="I13" s="14">
        <v>1.04</v>
      </c>
      <c r="J13" s="14">
        <f ca="1">ROUND(INDIRECT(ADDRESS(ROW()+(0), COLUMN()+(-3), 1))*INDIRECT(ADDRESS(ROW()+(0), COLUMN()+(-1), 1)), 2)</f>
        <v>26.52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29.75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0.46</v>
      </c>
      <c r="H16" s="11"/>
      <c r="I16" s="12">
        <v>19.03</v>
      </c>
      <c r="J16" s="12">
        <f ca="1">ROUND(INDIRECT(ADDRESS(ROW()+(0), COLUMN()+(-3), 1))*INDIRECT(ADDRESS(ROW()+(0), COLUMN()+(-1), 1)), 2)</f>
        <v>8.75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0.46</v>
      </c>
      <c r="H17" s="13"/>
      <c r="I17" s="14">
        <v>17.82</v>
      </c>
      <c r="J17" s="14">
        <f ca="1">ROUND(INDIRECT(ADDRESS(ROW()+(0), COLUMN()+(-3), 1))*INDIRECT(ADDRESS(ROW()+(0), COLUMN()+(-1), 1)), 2)</f>
        <v>8.2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16.95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46.7</v>
      </c>
      <c r="J20" s="14">
        <f ca="1">ROUND(INDIRECT(ADDRESS(ROW()+(0), COLUMN()+(-3), 1))*INDIRECT(ADDRESS(ROW()+(0), COLUMN()+(-1), 1))/100, 2)</f>
        <v>0.93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47.63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1.10201e+006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