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<sst xmlns="http://schemas.openxmlformats.org/spreadsheetml/2006/main" count="50" uniqueCount="50">
  <si>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</si>
  <si>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RSB025</t>
  </si>
  <si>
    <t xml:space="preserve">m²</t>
  </si>
  <si>
    <t xml:space="preserve">Base de mortero de cemento "MAPEI SPAIN".</t>
  </si>
  <si>
    <r>
      <rPr>
        <sz val="8.25"/>
        <color rgb="FF000000"/>
        <rFont val="Arial"/>
        <family val="2"/>
      </rPr>
      <t xml:space="preserve">Base para pavimento interior, de 35 mm de espesor, de mortero de cemento, Topcem Pronto "MAPEI SPAIN", CT - C30 - F6 según UNE-EN 13813, aplicado manualmente, sobre lámina de aislamiento para formación de suelo flotante. Incluso banda de panel rígido de poliestireno expandido para la preparación de las juntas perimetrales de dilatación. El precio no incluye la lámina de aislamiento.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</si>
  <si>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</si>
  <si>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</si>
  <si>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</si>
  <si>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</si>
  <si>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</si>
  <si>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</si>
  <si>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</si>
  <si>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mt16pea020a</t>
  </si>
  <si>
    <t xml:space="preserve">m²</t>
  </si>
  <si>
    <t xml:space="preserve">Panel rígido de poliestireno expandido, según UNE-EN 13163, mecanizado lateral recto, de 10 mm de espesor, resistencia térmica 0,25 m²K/W, conductividad térmica 0,036 W/(mK), para junta de dilatación.</t>
  </si>
  <si>
    <t xml:space="preserve">mt09map020a</t>
  </si>
  <si>
    <t xml:space="preserve">kg</t>
  </si>
  <si>
    <t xml:space="preserve">Mortero de cemento Topcem Pronto "MAPEI SPAIN", CT - C30 - F6 según UNE-EN 13813, a base de cemento, para formación de recrecidos.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</si>
  <si>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</si>
  <si>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</si>
  <si>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</si>
  <si>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</si>
  <si>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</si>
  <si>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</si>
  <si>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</si>
  <si>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</si>
  <si>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</si>
  <si>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</si>
  <si>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</si>
  <si>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</si>
  <si>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</si>
  <si>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</si>
  <si>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</si>
  <si>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</si>
  <si>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</si>
  <si>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</si>
  <si>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</si>
  <si>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</si>
  <si>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</si>
  <si>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</si>
  <si>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</si>
  <si>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</si>
  <si>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</si>
  <si>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</si>
  <si>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t xml:space="preserve">EN  13813:2002</t>
  </si>
  <si>
    <t xml:space="preserve">1/3/4</t>
  </si>
  <si>
    <t xml:space="preserve">Mortero para recrecidos y acabados de suelos. Propiedades y 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</si>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</sst>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21"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0.1</v>
      </c>
      <c r="G10" s="11"/>
      <c r="H10" s="11"/>
      <c r="I10" s="12">
        <v>0.92</v>
      </c>
      <c r="J10" s="12">
        <f ca="1">ROUND(INDIRECT(ADDRESS(ROW()+(0), COLUMN()+(-4), 1))*INDIRECT(ADDRESS(ROW()+(0), COLUMN()+(-1), 1)), 2)</f>
        <v>0.09</v>
      </c>
    </row>
    <row r="11" spans="1:10" ht="24.00" thickBot="1" customHeight="1">
      <c r="A11" s="1" t="s">
        <v>15</v>
      </c>
      <c r="B11" s="1"/>
      <c r="C11" s="10" t="s">
        <v>16</v>
      </c>
      <c r="D11" s="10"/>
      <c r="E11" s="1" t="s">
        <v>17</v>
      </c>
      <c r="F11" s="13">
        <v>66.5</v>
      </c>
      <c r="G11" s="13"/>
      <c r="H11" s="13"/>
      <c r="I11" s="14">
        <v>0.33</v>
      </c>
      <c r="J11" s="14">
        <f ca="1">ROUND(INDIRECT(ADDRESS(ROW()+(0), COLUMN()+(-4), 1))*INDIRECT(ADDRESS(ROW()+(0), COLUMN()+(-1), 1)), 2)</f>
        <v>21.95</v>
      </c>
    </row>
    <row r="12" spans="1:10" ht="13.50" thickBot="1" customHeight="1">
      <c r="A12" s="15"/>
      <c r="B12" s="15"/>
      <c r="C12" s="15"/>
      <c r="D12" s="15"/>
      <c r="E12" s="15"/>
      <c r="F12" s="9" t="s">
        <v>18</v>
      </c>
      <c r="G12" s="9"/>
      <c r="H12" s="9"/>
      <c r="I12" s="9"/>
      <c r="J12" s="17">
        <f ca="1">ROUND(SUM(INDIRECT(ADDRESS(ROW()+(-1), COLUMN()+(0), 1)),INDIRECT(ADDRESS(ROW()+(-2), COLUMN()+(0), 1))), 2)</f>
        <v>22.04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0.005</v>
      </c>
      <c r="G14" s="13"/>
      <c r="H14" s="13"/>
      <c r="I14" s="14">
        <v>3.45</v>
      </c>
      <c r="J14" s="14">
        <f ca="1">ROUND(INDIRECT(ADDRESS(ROW()+(0), COLUMN()+(-4), 1))*INDIRECT(ADDRESS(ROW()+(0), COLUMN()+(-1), 1)), 2)</f>
        <v>0.02</v>
      </c>
    </row>
    <row r="15" spans="1:10" ht="13.50" thickBot="1" customHeight="1">
      <c r="A15" s="15"/>
      <c r="B15" s="15"/>
      <c r="C15" s="15"/>
      <c r="D15" s="15"/>
      <c r="E15" s="15"/>
      <c r="F15" s="9" t="s">
        <v>23</v>
      </c>
      <c r="G15" s="9"/>
      <c r="H15" s="9"/>
      <c r="I15" s="9"/>
      <c r="J15" s="17">
        <f ca="1">ROUND(SUM(INDIRECT(ADDRESS(ROW()+(-1), COLUMN()+(0), 1))), 2)</f>
        <v>0.02</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0.12</v>
      </c>
      <c r="G17" s="11"/>
      <c r="H17" s="11"/>
      <c r="I17" s="12">
        <v>23.1</v>
      </c>
      <c r="J17" s="12">
        <f ca="1">ROUND(INDIRECT(ADDRESS(ROW()+(0), COLUMN()+(-4), 1))*INDIRECT(ADDRESS(ROW()+(0), COLUMN()+(-1), 1)), 2)</f>
        <v>2.77</v>
      </c>
    </row>
    <row r="18" spans="1:10" ht="13.50" thickBot="1" customHeight="1">
      <c r="A18" s="1" t="s">
        <v>28</v>
      </c>
      <c r="B18" s="1"/>
      <c r="C18" s="10" t="s">
        <v>29</v>
      </c>
      <c r="D18" s="10"/>
      <c r="E18" s="1" t="s">
        <v>30</v>
      </c>
      <c r="F18" s="13">
        <v>0.12</v>
      </c>
      <c r="G18" s="13"/>
      <c r="H18" s="13"/>
      <c r="I18" s="14">
        <v>21.69</v>
      </c>
      <c r="J18" s="14">
        <f ca="1">ROUND(INDIRECT(ADDRESS(ROW()+(0), COLUMN()+(-4), 1))*INDIRECT(ADDRESS(ROW()+(0), COLUMN()+(-1), 1)), 2)</f>
        <v>2.6</v>
      </c>
    </row>
    <row r="19" spans="1:10" ht="13.50" thickBot="1" customHeight="1">
      <c r="A19" s="15"/>
      <c r="B19" s="15"/>
      <c r="C19" s="15"/>
      <c r="D19" s="15"/>
      <c r="E19" s="15"/>
      <c r="F19" s="9" t="s">
        <v>31</v>
      </c>
      <c r="G19" s="9"/>
      <c r="H19" s="9"/>
      <c r="I19" s="9"/>
      <c r="J19" s="17">
        <f ca="1">ROUND(SUM(INDIRECT(ADDRESS(ROW()+(-1), COLUMN()+(0), 1)),INDIRECT(ADDRESS(ROW()+(-2), COLUMN()+(0), 1))), 2)</f>
        <v>5.37</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27.43</v>
      </c>
      <c r="J21" s="14">
        <f ca="1">ROUND(INDIRECT(ADDRESS(ROW()+(0), COLUMN()+(-4), 1))*INDIRECT(ADDRESS(ROW()+(0), COLUMN()+(-1), 1))/100, 2)</f>
        <v>0.55</v>
      </c>
    </row>
    <row r="22" spans="1:10" ht="13.50" thickBot="1" customHeight="1">
      <c r="A22" s="21" t="s">
        <v>35</v>
      </c>
      <c r="B22" s="21"/>
      <c r="C22" s="22"/>
      <c r="D22" s="22"/>
      <c r="E22" s="23"/>
      <c r="F22" s="24" t="s">
        <v>36</v>
      </c>
      <c r="G22" s="24"/>
      <c r="H22" s="24"/>
      <c r="I22" s="25"/>
      <c r="J22" s="26">
        <f ca="1">ROUND(SUM(INDIRECT(ADDRESS(ROW()+(-1), COLUMN()+(0), 1)),INDIRECT(ADDRESS(ROW()+(-3), COLUMN()+(0), 1)),INDIRECT(ADDRESS(ROW()+(-7), COLUMN()+(0), 1)),INDIRECT(ADDRESS(ROW()+(-10), COLUMN()+(0), 1))), 2)</f>
        <v>27.98</v>
      </c>
    </row>
    <row r="25" spans="1:10" ht="13.50" thickBot="1" customHeight="1">
      <c r="A25" s="27" t="s">
        <v>37</v>
      </c>
      <c r="B25" s="27"/>
      <c r="C25" s="27"/>
      <c r="D25" s="27"/>
      <c r="E25" s="27"/>
      <c r="F25" s="27"/>
      <c r="G25" s="27" t="s">
        <v>38</v>
      </c>
      <c r="H25" s="27" t="s">
        <v>39</v>
      </c>
      <c r="I25" s="27"/>
      <c r="J25" s="27" t="s">
        <v>40</v>
      </c>
    </row>
    <row r="26" spans="1:10" ht="13.50" thickBot="1" customHeight="1">
      <c r="A26" s="28" t="s">
        <v>41</v>
      </c>
      <c r="B26" s="28"/>
      <c r="C26" s="28"/>
      <c r="D26" s="28"/>
      <c r="E26" s="28"/>
      <c r="F26" s="28"/>
      <c r="G26" s="29">
        <v>1.07202e+06</v>
      </c>
      <c r="H26" s="29">
        <v>1.07202e+06</v>
      </c>
      <c r="I26" s="29"/>
      <c r="J26" s="29" t="s">
        <v>42</v>
      </c>
    </row>
    <row r="27" spans="1:10" ht="24.00" thickBot="1" customHeight="1">
      <c r="A27" s="30" t="s">
        <v>43</v>
      </c>
      <c r="B27" s="30"/>
      <c r="C27" s="30"/>
      <c r="D27" s="30"/>
      <c r="E27" s="30"/>
      <c r="F27" s="30"/>
      <c r="G27" s="31"/>
      <c r="H27" s="31"/>
      <c r="I27" s="31"/>
      <c r="J27" s="31"/>
    </row>
    <row r="28" spans="1:10" ht="13.50" thickBot="1" customHeight="1">
      <c r="A28" s="28" t="s">
        <v>44</v>
      </c>
      <c r="B28" s="28"/>
      <c r="C28" s="28"/>
      <c r="D28" s="28"/>
      <c r="E28" s="28"/>
      <c r="F28" s="28"/>
      <c r="G28" s="29">
        <v>182003</v>
      </c>
      <c r="H28" s="29">
        <v>182004</v>
      </c>
      <c r="I28" s="29"/>
      <c r="J28" s="29" t="s">
        <v>45</v>
      </c>
    </row>
    <row r="29" spans="1:10" ht="13.50" thickBot="1" customHeight="1">
      <c r="A29" s="30" t="s">
        <v>46</v>
      </c>
      <c r="B29" s="30"/>
      <c r="C29" s="30"/>
      <c r="D29" s="30"/>
      <c r="E29" s="30"/>
      <c r="F29" s="30"/>
      <c r="G29" s="31"/>
      <c r="H29" s="31"/>
      <c r="I29" s="31"/>
      <c r="J29" s="31"/>
    </row>
    <row r="32" spans="1:1" ht="33.75" thickBot="1" customHeight="1">
      <c r="A32" s="1" t="s">
        <v>47</v>
      </c>
      <c r="B32" s="1"/>
      <c r="C32" s="1"/>
      <c r="D32" s="1"/>
      <c r="E32" s="1"/>
      <c r="F32" s="1"/>
      <c r="G32" s="1"/>
      <c r="H32" s="1"/>
      <c r="I32" s="1"/>
      <c r="J32" s="1"/>
    </row>
    <row r="33" spans="1:1" ht="33.75" thickBot="1" customHeight="1">
      <c r="A33" s="1" t="s">
        <v>48</v>
      </c>
      <c r="B33" s="1"/>
      <c r="C33" s="1"/>
      <c r="D33" s="1"/>
      <c r="E33" s="1"/>
      <c r="F33" s="1"/>
      <c r="G33" s="1"/>
      <c r="H33" s="1"/>
      <c r="I33" s="1"/>
      <c r="J33" s="1"/>
    </row>
    <row r="34" spans="1:1" ht="33.75" thickBot="1" customHeight="1">
      <c r="A34" s="1" t="s">
        <v>49</v>
      </c>
      <c r="B34" s="1"/>
      <c r="C34" s="1"/>
      <c r="D34" s="1"/>
      <c r="E34" s="1"/>
      <c r="F34" s="1"/>
      <c r="G34" s="1"/>
      <c r="H34" s="1"/>
      <c r="I34" s="1"/>
      <c r="J34" s="1"/>
    </row>
  </sheetData>
  <mergeCells count="63">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E22"/>
    <mergeCell ref="F22:I22"/>
    <mergeCell ref="A25:F25"/>
    <mergeCell ref="H25:I25"/>
    <mergeCell ref="A26:F26"/>
    <mergeCell ref="G26:G27"/>
    <mergeCell ref="H26:I27"/>
    <mergeCell ref="J26:J27"/>
    <mergeCell ref="A27:F27"/>
    <mergeCell ref="A28:F28"/>
    <mergeCell ref="G28:G29"/>
    <mergeCell ref="H28:I29"/>
    <mergeCell ref="J28:J29"/>
    <mergeCell ref="A29:F29"/>
    <mergeCell ref="A32:J32"/>
    <mergeCell ref="A33:J33"/>
    <mergeCell ref="A34:J34"/>
  </mergeCells>
  <pageMargins left="0.147638" right="0.147638" top="0.206693" bottom="0.206693" header="0.0" footer="0.0"/>
  <pageSetup paperSize="9" orientation="portrait"/>
  <rowBreaks count="0" manualBreakCount="0">
    </rowBreaks>
</worksheet>
</file>